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716472FF-70A0-4D71-AB7D-904AAEC719D6}"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s="1"/>
  <c r="Z14" i="1"/>
  <c r="AA14" i="1"/>
  <c r="Z15" i="1"/>
  <c r="AA15" i="1"/>
  <c r="Z16" i="1"/>
  <c r="AA16" i="1" s="1"/>
  <c r="Z17" i="1"/>
  <c r="AA17" i="1" s="1"/>
  <c r="Z18" i="1"/>
  <c r="AA18" i="1"/>
  <c r="Z19" i="1"/>
  <c r="AA19" i="1"/>
  <c r="Z20" i="1"/>
  <c r="AA20" i="1" s="1"/>
  <c r="Z21" i="1"/>
  <c r="AA21" i="1" s="1"/>
  <c r="Z22" i="1"/>
  <c r="AA22" i="1"/>
  <c r="Z23" i="1"/>
  <c r="AA23" i="1"/>
  <c r="Z24" i="1"/>
  <c r="AA24" i="1" s="1"/>
  <c r="Z25" i="1"/>
  <c r="AA25" i="1" s="1"/>
  <c r="Z26" i="1"/>
  <c r="AA26" i="1"/>
  <c r="Z27" i="1"/>
  <c r="AA27" i="1"/>
  <c r="Z28" i="1"/>
  <c r="AA28" i="1" s="1"/>
  <c r="Z29" i="1"/>
  <c r="AA29" i="1" s="1"/>
  <c r="Q12" i="1"/>
  <c r="Q13" i="1"/>
  <c r="Q14" i="1"/>
  <c r="Q15" i="1"/>
  <c r="Q16" i="1"/>
  <c r="Q17" i="1"/>
  <c r="Q18" i="1"/>
  <c r="Q19" i="1"/>
  <c r="Q20" i="1"/>
  <c r="Q21" i="1"/>
  <c r="Q22" i="1"/>
  <c r="Q23" i="1"/>
  <c r="Q24" i="1"/>
  <c r="Q25" i="1"/>
  <c r="Q26" i="1"/>
  <c r="Q27" i="1"/>
  <c r="Q28" i="1"/>
  <c r="Q29" i="1"/>
  <c r="Z11" i="1" l="1"/>
  <c r="Q11" i="1"/>
  <c r="AA11" i="1" l="1"/>
</calcChain>
</file>

<file path=xl/sharedStrings.xml><?xml version="1.0" encoding="utf-8"?>
<sst xmlns="http://schemas.openxmlformats.org/spreadsheetml/2006/main" count="91" uniqueCount="72">
  <si>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</si>
  <si>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</si>
  <si>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</si>
  <si>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</si>
  <si>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</si>
  <si>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</si>
  <si>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</si>
  <si>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</si>
  <si>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</si>
  <si>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</si>
  <si>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</si>
  <si>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</si>
  <si>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</si>
  <si>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</si>
  <si>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</si>
  <si>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</si>
  <si>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</si>
  <si>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</si>
  <si>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</si>
  <si>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</si>
  <si>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</si>
  <si>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</si>
  <si>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</si>
  <si>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</si>
  <si>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</si>
  <si>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</si>
  <si>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</si>
  <si>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</si>
  <si>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</si>
  <si>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</si>
  <si>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</si>
  <si>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</si>
  <si>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</si>
  <si>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</si>
  <si>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</si>
  <si>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</si>
  <si>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JSK MEDICA, RISALPUR</t>
  </si>
  <si>
    <t>Azithromycin</t>
  </si>
  <si>
    <t>Cap. 250mg</t>
  </si>
  <si>
    <t>JSKocen</t>
  </si>
  <si>
    <t>Susp. 200mg/5ml</t>
  </si>
  <si>
    <t xml:space="preserve">Cefixime </t>
  </si>
  <si>
    <t>Cap. 400mg</t>
  </si>
  <si>
    <t xml:space="preserve">CB-GET </t>
  </si>
  <si>
    <t>Susp. 100mg/5ml</t>
  </si>
  <si>
    <t xml:space="preserve">Cephradine </t>
  </si>
  <si>
    <t>Cap. 500mg</t>
  </si>
  <si>
    <t>Vefac</t>
  </si>
  <si>
    <t>Susp. 125mg/5ml</t>
  </si>
  <si>
    <t>Susp. 250mg/5ml</t>
  </si>
  <si>
    <t xml:space="preserve">Ciprofloxacin </t>
  </si>
  <si>
    <t>Tab. 250mg</t>
  </si>
  <si>
    <t>Ceval</t>
  </si>
  <si>
    <t>Tab. 500mg</t>
  </si>
  <si>
    <t xml:space="preserve">Clarithromycin </t>
  </si>
  <si>
    <t xml:space="preserve">IB-Clar </t>
  </si>
  <si>
    <t xml:space="preserve">Levofloxacin </t>
  </si>
  <si>
    <t xml:space="preserve">Levelone </t>
  </si>
  <si>
    <t xml:space="preserve">Moxifloxacin </t>
  </si>
  <si>
    <t>Tab. 400mg</t>
  </si>
  <si>
    <t>Meberg</t>
  </si>
  <si>
    <t>Tenofovir Disoproxil Fumerate</t>
  </si>
  <si>
    <t>Tab. 300mg</t>
  </si>
  <si>
    <t>Tenoberg</t>
  </si>
  <si>
    <t>Esomeprazole</t>
  </si>
  <si>
    <t>Cap. 40mg</t>
  </si>
  <si>
    <t>Esamal</t>
  </si>
  <si>
    <t>Pantoprazole</t>
  </si>
  <si>
    <t>Pantberg</t>
  </si>
  <si>
    <t>Escitalopram</t>
  </si>
  <si>
    <t>Tab. 10mg</t>
  </si>
  <si>
    <t xml:space="preserve">EI-Ram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</si>
</sst>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b/>
      <sz val="12"/>
      <color theme="1"/>
      <name val="Times New Roman"/>
      <family val="1"/>
    </font>
    <font>
      <sz val="11"/>
      <color theme="1"/>
      <name val="Times New Roman"/>
      <family val="1"/>
    </font>
    <font>
      <sz val="12"/>
      <color theme="1"/>
      <name val="Times New Roman"/>
      <family val="1"/>
    </font>
    <font>
      <sz val="11"/>
      <color theme="1"/>
      <name val="Calibri"/>
      <family val="2"/>
    </font>
    <font>
      <b/>
      <sz val="12"/>
      <color theme="1"/>
      <name val="Calibri"/>
      <family val="2"/>
      <scheme val="minor"/>
    </font>
    <font>
      <b/>
      <sz val="12"/>
      <color theme="1"/>
      <name val="Calibri"/>
      <family val="2"/>
    </font>
    <font>
      <sz val="16"/>
      <color theme="1"/>
      <name val="Calibri"/>
      <family val="2"/>
    </font>
    <font>
      <b/>
      <sz val="16"/>
      <color theme="1"/>
      <name val="Calibri"/>
      <family val="2"/>
    </font>
    <font>
      <sz val="16"/>
      <color theme="1"/>
      <name val="Calibri"/>
      <family val="2"/>
      <scheme val="minor"/>
    </font>
    <font>
      <b/>
      <sz val="12"/>
      <name val="Calibri"/>
      <family val="2"/>
    </font>
    <font>
      <b/>
      <sz val="14"/>
      <name val="Times New Roman"/>
      <family val="1"/>
    </font>
    <font>
      <b/>
      <sz val="18"/>
      <name val="Times New Roman"/>
      <family val="1"/>
    </font>
    <font>
      <sz val="18"/>
      <name val="Calibri"/>
      <family val="2"/>
    </font>
    <font>
      <b/>
      <sz val="14"/>
      <color theme="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0"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9" fillId="0" borderId="15" xfId="0" applyFont="1" applyFill="1" applyBorder="1" applyAlignment="1">
      <alignment horizontal="left" vertical="top" wrapText="1"/>
    </xf>
    <xf numFmtId="0" fontId="12" fillId="0" borderId="0" xfId="0" applyFont="1"/>
    <xf numFmtId="0" fontId="13" fillId="0" borderId="15" xfId="0" applyFont="1" applyFill="1" applyBorder="1" applyAlignment="1">
      <alignment vertical="top" wrapText="1"/>
    </xf>
    <xf numFmtId="0" fontId="13" fillId="0" borderId="15" xfId="0" applyFont="1" applyFill="1" applyBorder="1" applyAlignment="1">
      <alignment horizontal="left" vertical="top" wrapText="1"/>
    </xf>
    <xf numFmtId="0" fontId="13" fillId="0" borderId="11"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4" fillId="0" borderId="15" xfId="0" applyFont="1" applyFill="1" applyBorder="1"/>
    <xf numFmtId="0" fontId="14" fillId="0" borderId="15" xfId="0" applyFont="1" applyFill="1" applyBorder="1" applyAlignment="1">
      <alignment horizontal="center" vertical="center"/>
    </xf>
    <xf numFmtId="0" fontId="15" fillId="0" borderId="15" xfId="0" applyFont="1" applyFill="1" applyBorder="1" applyAlignment="1">
      <alignment horizontal="center" vertical="center" wrapText="1"/>
    </xf>
    <xf numFmtId="0" fontId="16" fillId="0" borderId="0" xfId="0" applyFont="1"/>
    <xf numFmtId="0" fontId="11" fillId="0" borderId="15" xfId="0" applyFont="1" applyBorder="1" applyAlignment="1">
      <alignment horizontal="center" vertical="center"/>
    </xf>
    <xf numFmtId="0" fontId="11" fillId="0" borderId="4" xfId="0" applyFont="1"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left" vertical="center"/>
    </xf>
    <xf numFmtId="0" fontId="0" fillId="0" borderId="16" xfId="0" applyBorder="1" applyAlignment="1">
      <alignment vertical="center"/>
    </xf>
    <xf numFmtId="0" fontId="17" fillId="0" borderId="15"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1" fillId="0" borderId="5" xfId="0" applyFont="1" applyFill="1" applyBorder="1" applyAlignment="1">
      <alignment horizontal="center" vertical="center"/>
    </xf>
    <xf numFmtId="0" fontId="2" fillId="0" borderId="6" xfId="0" applyFont="1" applyFill="1" applyBorder="1"/>
    <xf numFmtId="0" fontId="2" fillId="0" borderId="7" xfId="0" applyFont="1" applyFill="1" applyBorder="1"/>
    <xf numFmtId="0" fontId="18" fillId="0" borderId="16" xfId="0" applyFont="1" applyFill="1" applyBorder="1" applyAlignment="1">
      <alignment horizontal="center" vertical="center"/>
    </xf>
    <xf numFmtId="0" fontId="2" fillId="0" borderId="16" xfId="0" applyFont="1" applyFill="1" applyBorder="1"/>
    <xf numFmtId="0" fontId="19" fillId="0" borderId="16" xfId="0" applyFont="1" applyFill="1" applyBorder="1" applyAlignment="1">
      <alignment horizontal="left" vertical="center"/>
    </xf>
    <xf numFmtId="0" fontId="20" fillId="0" borderId="16" xfId="0" applyFont="1" applyFill="1" applyBorder="1" applyAlignment="1">
      <alignment horizontal="left" vertical="center"/>
    </xf>
    <xf numFmtId="0" fontId="3" fillId="0" borderId="8" xfId="0" applyFont="1" applyFill="1" applyBorder="1" applyAlignment="1">
      <alignment horizontal="center" vertical="center" wrapText="1"/>
    </xf>
    <xf numFmtId="0" fontId="2" fillId="0" borderId="8" xfId="0" applyFont="1" applyFill="1" applyBorder="1"/>
    <xf numFmtId="0" fontId="2" fillId="0" borderId="14" xfId="0" applyFont="1" applyFill="1" applyBorder="1"/>
    <xf numFmtId="0" fontId="3" fillId="0" borderId="9" xfId="0" applyFont="1" applyFill="1" applyBorder="1" applyAlignment="1">
      <alignment horizontal="center" vertical="center" wrapText="1"/>
    </xf>
    <xf numFmtId="0" fontId="2" fillId="0" borderId="0" xfId="0" applyFont="1" applyFill="1" applyBorder="1"/>
    <xf numFmtId="0" fontId="2" fillId="0" borderId="10" xfId="0" applyFont="1" applyFill="1" applyBorder="1"/>
    <xf numFmtId="0" fontId="2" fillId="0" borderId="9" xfId="0" applyFont="1" applyFill="1" applyBorder="1"/>
    <xf numFmtId="0" fontId="0" fillId="0" borderId="0" xfId="0" applyFill="1"/>
    <xf numFmtId="0" fontId="2" fillId="0" borderId="11" xfId="0" applyFont="1" applyFill="1" applyBorder="1"/>
    <xf numFmtId="0" fontId="2" fillId="0" borderId="12" xfId="0" applyFont="1" applyFill="1" applyBorder="1"/>
    <xf numFmtId="0" fontId="2" fillId="0" borderId="13" xfId="0" applyFont="1" applyFill="1" applyBorder="1"/>
    <xf numFmtId="0" fontId="3" fillId="0" borderId="11" xfId="0" applyFont="1" applyFill="1" applyBorder="1" applyAlignment="1">
      <alignment horizont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xf numFmtId="0" fontId="2" fillId="0" borderId="3" xfId="0" applyFont="1" applyFill="1" applyBorder="1"/>
    <xf numFmtId="0" fontId="4"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74"/>
  <sheetViews>
    <sheetView tabSelected="1" topLeftCell="A11" zoomScale="40" zoomScaleNormal="40" workbookViewId="0">
      <selection activeCell="K46" sqref="K46"/>
    </sheetView>
  </sheetViews>
  <sheetFormatPr defaultColWidth="14.46484375" defaultRowHeight="15" customHeight="1" x14ac:dyDescent="0.45"/>
  <cols>
    <col min="1" max="1" width="6" customWidth="1"/>
    <col min="2" max="2" width="12.86328125" customWidth="1"/>
    <col min="3" max="3" width="16" customWidth="1"/>
    <col min="4" max="4" width="17.6640625" bestFit="1" customWidth="1"/>
    <col min="5" max="5" width="16.86328125" customWidth="1"/>
    <col min="6" max="6" width="16.46484375" customWidth="1"/>
    <col min="7" max="7" width="16.1328125" customWidth="1"/>
    <col min="8" max="8" width="15" customWidth="1"/>
    <col min="9" max="9" width="53.265625" customWidth="1"/>
    <col min="10" max="10" width="18.1328125" customWidth="1"/>
    <col min="11" max="11" width="65.46484375" customWidth="1"/>
    <col min="12" max="12" width="30.6640625" customWidth="1"/>
    <col min="13" max="13" width="14" customWidth="1"/>
    <col min="14" max="14" width="13.46484375" customWidth="1"/>
    <col min="15" max="15" width="18.1328125" customWidth="1"/>
    <col min="16" max="16" width="18.6640625" customWidth="1"/>
    <col min="17" max="17" width="19.33203125" customWidth="1"/>
    <col min="18" max="18" width="46.86328125" customWidth="1"/>
    <col min="19" max="19" width="37.1328125" customWidth="1"/>
    <col min="20" max="20" width="17" customWidth="1"/>
    <col min="21" max="22" width="46" customWidth="1"/>
    <col min="23" max="23" width="62.86328125" customWidth="1"/>
    <col min="24" max="24" width="21.53125" customWidth="1"/>
    <col min="25" max="25" width="68.53125" customWidth="1"/>
    <col min="26" max="27" width="15.53125" customWidth="1"/>
  </cols>
  <sheetData>
    <row r="1" spans="1:28" ht="14.25" customHeight="1" x14ac:dyDescent="0.45"/>
    <row r="2" spans="1:28" ht="14.25" customHeight="1" x14ac:dyDescent="0.45"/>
    <row r="3" spans="1:28" ht="20.25" customHeight="1" x14ac:dyDescent="0.45"/>
    <row r="4" spans="1:28" ht="40.5" customHeight="1" x14ac:dyDescent="0.45">
      <c r="A4" s="26" t="s">
        <v>0</v>
      </c>
      <c r="B4" s="27"/>
      <c r="C4" s="27"/>
      <c r="D4" s="27"/>
      <c r="E4" s="27"/>
      <c r="F4" s="27"/>
      <c r="G4" s="27"/>
      <c r="H4" s="27"/>
      <c r="I4" s="27"/>
      <c r="J4" s="27"/>
      <c r="K4" s="27"/>
      <c r="L4" s="27"/>
      <c r="M4" s="27"/>
      <c r="N4" s="27"/>
      <c r="O4" s="27"/>
      <c r="P4" s="27"/>
      <c r="Q4" s="27"/>
      <c r="R4" s="27"/>
      <c r="S4" s="27"/>
      <c r="T4" s="27"/>
      <c r="U4" s="27"/>
      <c r="V4" s="27"/>
      <c r="W4" s="27"/>
      <c r="X4" s="27"/>
      <c r="Y4" s="27"/>
      <c r="Z4" s="27"/>
      <c r="AA4" s="28"/>
    </row>
    <row r="5" spans="1:28" ht="27" customHeight="1" x14ac:dyDescent="0.45">
      <c r="A5" s="29" t="s">
        <v>1</v>
      </c>
      <c r="B5" s="30"/>
      <c r="C5" s="30"/>
      <c r="D5" s="30"/>
      <c r="E5" s="30"/>
      <c r="F5" s="30"/>
      <c r="G5" s="31" t="s">
        <v>36</v>
      </c>
      <c r="H5" s="32"/>
      <c r="I5" s="32"/>
      <c r="J5" s="32"/>
      <c r="K5" s="32"/>
      <c r="L5" s="32"/>
      <c r="M5" s="32"/>
      <c r="N5" s="32"/>
      <c r="O5" s="32"/>
      <c r="P5" s="32"/>
      <c r="Q5" s="32"/>
      <c r="R5" s="32"/>
      <c r="S5" s="32"/>
      <c r="T5" s="32"/>
      <c r="U5" s="32"/>
      <c r="V5" s="32"/>
      <c r="W5" s="32"/>
      <c r="X5" s="32"/>
      <c r="Y5" s="32"/>
      <c r="Z5" s="32"/>
      <c r="AA5" s="32"/>
    </row>
    <row r="6" spans="1:28" ht="30.75" customHeight="1" x14ac:dyDescent="0.45">
      <c r="A6" s="33" t="s">
        <v>2</v>
      </c>
      <c r="B6" s="36" t="s">
        <v>3</v>
      </c>
      <c r="C6" s="37"/>
      <c r="D6" s="37"/>
      <c r="E6" s="38"/>
      <c r="F6" s="44" t="s">
        <v>4</v>
      </c>
      <c r="G6" s="42"/>
      <c r="H6" s="42"/>
      <c r="I6" s="42"/>
      <c r="J6" s="42"/>
      <c r="K6" s="42"/>
      <c r="L6" s="42"/>
      <c r="M6" s="42"/>
      <c r="N6" s="42"/>
      <c r="O6" s="42"/>
      <c r="P6" s="42"/>
      <c r="Q6" s="42"/>
      <c r="R6" s="42"/>
      <c r="S6" s="42"/>
      <c r="T6" s="42"/>
      <c r="U6" s="42"/>
      <c r="V6" s="42"/>
      <c r="W6" s="42"/>
      <c r="X6" s="42"/>
      <c r="Y6" s="42"/>
      <c r="Z6" s="42"/>
      <c r="AA6" s="43"/>
    </row>
    <row r="7" spans="1:28" ht="40.5" customHeight="1" x14ac:dyDescent="0.45">
      <c r="A7" s="34"/>
      <c r="B7" s="39"/>
      <c r="C7" s="40"/>
      <c r="D7" s="40"/>
      <c r="E7" s="38"/>
      <c r="F7" s="46" t="s">
        <v>5</v>
      </c>
      <c r="G7" s="47"/>
      <c r="H7" s="47"/>
      <c r="I7" s="47"/>
      <c r="J7" s="47"/>
      <c r="K7" s="47"/>
      <c r="L7" s="47"/>
      <c r="M7" s="47"/>
      <c r="N7" s="47"/>
      <c r="O7" s="47"/>
      <c r="P7" s="48"/>
      <c r="Q7" s="45" t="s">
        <v>6</v>
      </c>
      <c r="R7" s="46" t="s">
        <v>7</v>
      </c>
      <c r="S7" s="47"/>
      <c r="T7" s="47"/>
      <c r="U7" s="47"/>
      <c r="V7" s="47"/>
      <c r="W7" s="47"/>
      <c r="X7" s="47"/>
      <c r="Y7" s="47"/>
      <c r="Z7" s="49" t="s">
        <v>8</v>
      </c>
      <c r="AA7" s="49" t="s">
        <v>9</v>
      </c>
    </row>
    <row r="8" spans="1:28" ht="57" customHeight="1" x14ac:dyDescent="0.45">
      <c r="A8" s="34"/>
      <c r="B8" s="41"/>
      <c r="C8" s="42"/>
      <c r="D8" s="42"/>
      <c r="E8" s="43"/>
      <c r="F8" s="46" t="s">
        <v>10</v>
      </c>
      <c r="G8" s="47"/>
      <c r="H8" s="47"/>
      <c r="I8" s="47"/>
      <c r="J8" s="47"/>
      <c r="K8" s="48"/>
      <c r="L8" s="46" t="s">
        <v>11</v>
      </c>
      <c r="M8" s="47"/>
      <c r="N8" s="47"/>
      <c r="O8" s="47"/>
      <c r="P8" s="48"/>
      <c r="Q8" s="35"/>
      <c r="R8" s="46" t="s">
        <v>12</v>
      </c>
      <c r="S8" s="47"/>
      <c r="T8" s="47"/>
      <c r="U8" s="47"/>
      <c r="V8" s="47"/>
      <c r="W8" s="47"/>
      <c r="X8" s="47"/>
      <c r="Y8" s="47"/>
      <c r="Z8" s="35"/>
      <c r="AA8" s="35"/>
    </row>
    <row r="9" spans="1:28" ht="57" customHeight="1" x14ac:dyDescent="0.45">
      <c r="A9" s="35"/>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8" ht="409.5" customHeight="1" x14ac:dyDescent="0.5">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8" s="9" customFormat="1" ht="56.45" customHeight="1" x14ac:dyDescent="0.5">
      <c r="A11" s="10"/>
      <c r="B11" s="11" t="s">
        <v>27</v>
      </c>
      <c r="C11" s="11" t="s">
        <v>28</v>
      </c>
      <c r="D11" s="11" t="s">
        <v>29</v>
      </c>
      <c r="E11" s="11" t="s">
        <v>30</v>
      </c>
      <c r="F11" s="12">
        <v>2</v>
      </c>
      <c r="G11" s="13">
        <v>2</v>
      </c>
      <c r="H11" s="13">
        <v>3</v>
      </c>
      <c r="I11" s="13">
        <v>5</v>
      </c>
      <c r="J11" s="13">
        <v>5</v>
      </c>
      <c r="K11" s="13">
        <v>6</v>
      </c>
      <c r="L11" s="24">
        <v>2</v>
      </c>
      <c r="M11" s="24">
        <v>2</v>
      </c>
      <c r="N11" s="24">
        <v>2</v>
      </c>
      <c r="O11" s="24">
        <v>2</v>
      </c>
      <c r="P11" s="24">
        <v>2</v>
      </c>
      <c r="Q11" s="25">
        <f t="shared" ref="Q11:Q29" si="0">SUM(F11:P11)</f>
        <v>33</v>
      </c>
      <c r="R11" s="13">
        <v>5</v>
      </c>
      <c r="S11" s="13">
        <v>5</v>
      </c>
      <c r="T11" s="13">
        <v>5</v>
      </c>
      <c r="U11" s="13">
        <v>5</v>
      </c>
      <c r="V11" s="13">
        <v>3</v>
      </c>
      <c r="W11" s="13">
        <v>4</v>
      </c>
      <c r="X11" s="13">
        <v>5</v>
      </c>
      <c r="Y11" s="14">
        <v>5</v>
      </c>
      <c r="Z11" s="17">
        <f t="shared" ref="Z11" si="1">SUM(R11:Y11)</f>
        <v>37</v>
      </c>
      <c r="AA11" s="17">
        <f t="shared" ref="AA11" si="2">Z11+Q11</f>
        <v>70</v>
      </c>
    </row>
    <row r="12" spans="1:28" ht="30" customHeight="1" x14ac:dyDescent="0.65">
      <c r="A12" s="15"/>
      <c r="B12" s="19">
        <v>202</v>
      </c>
      <c r="C12" s="23" t="s">
        <v>37</v>
      </c>
      <c r="D12" s="23" t="s">
        <v>38</v>
      </c>
      <c r="E12" s="23" t="s">
        <v>39</v>
      </c>
      <c r="F12" s="12">
        <v>2</v>
      </c>
      <c r="G12" s="13">
        <v>2</v>
      </c>
      <c r="H12" s="13">
        <v>3</v>
      </c>
      <c r="I12" s="13">
        <v>0</v>
      </c>
      <c r="J12" s="13">
        <v>5</v>
      </c>
      <c r="K12" s="16">
        <v>4</v>
      </c>
      <c r="L12" s="24">
        <v>2</v>
      </c>
      <c r="M12" s="24">
        <v>2</v>
      </c>
      <c r="N12" s="24">
        <v>2</v>
      </c>
      <c r="O12" s="24">
        <v>2</v>
      </c>
      <c r="P12" s="24">
        <v>2</v>
      </c>
      <c r="Q12" s="25">
        <f t="shared" si="0"/>
        <v>26</v>
      </c>
      <c r="R12" s="13">
        <v>0</v>
      </c>
      <c r="S12" s="13">
        <v>5</v>
      </c>
      <c r="T12" s="13">
        <v>5</v>
      </c>
      <c r="U12" s="16">
        <v>0</v>
      </c>
      <c r="V12" s="13">
        <v>0</v>
      </c>
      <c r="W12" s="13">
        <v>4</v>
      </c>
      <c r="X12" s="13">
        <v>5</v>
      </c>
      <c r="Y12" s="16">
        <v>0</v>
      </c>
      <c r="Z12" s="17">
        <f t="shared" ref="Z12:Z29" si="3">SUM(R12:Y12)</f>
        <v>19</v>
      </c>
      <c r="AA12" s="17">
        <f t="shared" ref="AA12:AA29" si="4">Z12+Q12</f>
        <v>45</v>
      </c>
      <c r="AB12" s="18"/>
    </row>
    <row r="13" spans="1:28" ht="30" customHeight="1" x14ac:dyDescent="0.65">
      <c r="A13" s="15"/>
      <c r="B13" s="19">
        <v>205</v>
      </c>
      <c r="C13" s="23" t="s">
        <v>37</v>
      </c>
      <c r="D13" s="23" t="s">
        <v>40</v>
      </c>
      <c r="E13" s="23" t="s">
        <v>39</v>
      </c>
      <c r="F13" s="12">
        <v>2</v>
      </c>
      <c r="G13" s="13">
        <v>2</v>
      </c>
      <c r="H13" s="13">
        <v>3</v>
      </c>
      <c r="I13" s="13">
        <v>0</v>
      </c>
      <c r="J13" s="13">
        <v>5</v>
      </c>
      <c r="K13" s="16">
        <v>4</v>
      </c>
      <c r="L13" s="24">
        <v>2</v>
      </c>
      <c r="M13" s="24">
        <v>2</v>
      </c>
      <c r="N13" s="24">
        <v>2</v>
      </c>
      <c r="O13" s="24">
        <v>2</v>
      </c>
      <c r="P13" s="24">
        <v>2</v>
      </c>
      <c r="Q13" s="25">
        <f t="shared" si="0"/>
        <v>26</v>
      </c>
      <c r="R13" s="13">
        <v>0</v>
      </c>
      <c r="S13" s="13">
        <v>5</v>
      </c>
      <c r="T13" s="13">
        <v>5</v>
      </c>
      <c r="U13" s="16">
        <v>0</v>
      </c>
      <c r="V13" s="13">
        <v>0</v>
      </c>
      <c r="W13" s="13">
        <v>4</v>
      </c>
      <c r="X13" s="13">
        <v>5</v>
      </c>
      <c r="Y13" s="16">
        <v>0</v>
      </c>
      <c r="Z13" s="17">
        <f t="shared" si="3"/>
        <v>19</v>
      </c>
      <c r="AA13" s="17">
        <f t="shared" si="4"/>
        <v>45</v>
      </c>
      <c r="AB13" s="18"/>
    </row>
    <row r="14" spans="1:28" ht="30" customHeight="1" x14ac:dyDescent="0.65">
      <c r="A14" s="15"/>
      <c r="B14" s="19">
        <v>217</v>
      </c>
      <c r="C14" s="23" t="s">
        <v>41</v>
      </c>
      <c r="D14" s="23" t="s">
        <v>42</v>
      </c>
      <c r="E14" s="23" t="s">
        <v>43</v>
      </c>
      <c r="F14" s="12">
        <v>2</v>
      </c>
      <c r="G14" s="13">
        <v>2</v>
      </c>
      <c r="H14" s="13">
        <v>3</v>
      </c>
      <c r="I14" s="13">
        <v>0</v>
      </c>
      <c r="J14" s="13">
        <v>5</v>
      </c>
      <c r="K14" s="16">
        <v>4</v>
      </c>
      <c r="L14" s="24">
        <v>2</v>
      </c>
      <c r="M14" s="24">
        <v>2</v>
      </c>
      <c r="N14" s="24">
        <v>2</v>
      </c>
      <c r="O14" s="24">
        <v>2</v>
      </c>
      <c r="P14" s="24">
        <v>2</v>
      </c>
      <c r="Q14" s="25">
        <f t="shared" si="0"/>
        <v>26</v>
      </c>
      <c r="R14" s="13">
        <v>0</v>
      </c>
      <c r="S14" s="13">
        <v>5</v>
      </c>
      <c r="T14" s="13">
        <v>5</v>
      </c>
      <c r="U14" s="16">
        <v>0</v>
      </c>
      <c r="V14" s="13">
        <v>0</v>
      </c>
      <c r="W14" s="13">
        <v>4</v>
      </c>
      <c r="X14" s="13">
        <v>5</v>
      </c>
      <c r="Y14" s="16">
        <v>0</v>
      </c>
      <c r="Z14" s="17">
        <f t="shared" si="3"/>
        <v>19</v>
      </c>
      <c r="AA14" s="17">
        <f t="shared" si="4"/>
        <v>45</v>
      </c>
      <c r="AB14" s="18"/>
    </row>
    <row r="15" spans="1:28" ht="30" customHeight="1" x14ac:dyDescent="0.65">
      <c r="A15" s="15"/>
      <c r="B15" s="19">
        <v>218</v>
      </c>
      <c r="C15" s="23" t="s">
        <v>41</v>
      </c>
      <c r="D15" s="23" t="s">
        <v>44</v>
      </c>
      <c r="E15" s="23" t="s">
        <v>43</v>
      </c>
      <c r="F15" s="12">
        <v>2</v>
      </c>
      <c r="G15" s="13">
        <v>2</v>
      </c>
      <c r="H15" s="13">
        <v>3</v>
      </c>
      <c r="I15" s="13">
        <v>0</v>
      </c>
      <c r="J15" s="13">
        <v>5</v>
      </c>
      <c r="K15" s="16">
        <v>4</v>
      </c>
      <c r="L15" s="24">
        <v>2</v>
      </c>
      <c r="M15" s="24">
        <v>2</v>
      </c>
      <c r="N15" s="24">
        <v>2</v>
      </c>
      <c r="O15" s="24">
        <v>2</v>
      </c>
      <c r="P15" s="24">
        <v>2</v>
      </c>
      <c r="Q15" s="25">
        <f t="shared" si="0"/>
        <v>26</v>
      </c>
      <c r="R15" s="13">
        <v>0</v>
      </c>
      <c r="S15" s="13">
        <v>5</v>
      </c>
      <c r="T15" s="13">
        <v>5</v>
      </c>
      <c r="U15" s="16">
        <v>0</v>
      </c>
      <c r="V15" s="13">
        <v>0</v>
      </c>
      <c r="W15" s="13">
        <v>4</v>
      </c>
      <c r="X15" s="13">
        <v>5</v>
      </c>
      <c r="Y15" s="16">
        <v>0</v>
      </c>
      <c r="Z15" s="17">
        <f t="shared" si="3"/>
        <v>19</v>
      </c>
      <c r="AA15" s="17">
        <f t="shared" si="4"/>
        <v>45</v>
      </c>
      <c r="AB15" s="18"/>
    </row>
    <row r="16" spans="1:28" ht="30" customHeight="1" x14ac:dyDescent="0.65">
      <c r="A16" s="15"/>
      <c r="B16" s="19">
        <v>219</v>
      </c>
      <c r="C16" s="23" t="s">
        <v>41</v>
      </c>
      <c r="D16" s="23" t="s">
        <v>40</v>
      </c>
      <c r="E16" s="23" t="s">
        <v>43</v>
      </c>
      <c r="F16" s="12">
        <v>2</v>
      </c>
      <c r="G16" s="13">
        <v>2</v>
      </c>
      <c r="H16" s="13">
        <v>3</v>
      </c>
      <c r="I16" s="13">
        <v>0</v>
      </c>
      <c r="J16" s="13">
        <v>5</v>
      </c>
      <c r="K16" s="16">
        <v>4</v>
      </c>
      <c r="L16" s="24">
        <v>2</v>
      </c>
      <c r="M16" s="24">
        <v>2</v>
      </c>
      <c r="N16" s="24">
        <v>2</v>
      </c>
      <c r="O16" s="24">
        <v>2</v>
      </c>
      <c r="P16" s="24">
        <v>2</v>
      </c>
      <c r="Q16" s="25">
        <f t="shared" si="0"/>
        <v>26</v>
      </c>
      <c r="R16" s="13">
        <v>0</v>
      </c>
      <c r="S16" s="13">
        <v>5</v>
      </c>
      <c r="T16" s="13">
        <v>5</v>
      </c>
      <c r="U16" s="16">
        <v>0</v>
      </c>
      <c r="V16" s="13">
        <v>0</v>
      </c>
      <c r="W16" s="13">
        <v>4</v>
      </c>
      <c r="X16" s="13">
        <v>5</v>
      </c>
      <c r="Y16" s="16">
        <v>0</v>
      </c>
      <c r="Z16" s="17">
        <f t="shared" si="3"/>
        <v>19</v>
      </c>
      <c r="AA16" s="17">
        <f t="shared" si="4"/>
        <v>45</v>
      </c>
      <c r="AB16" s="18"/>
    </row>
    <row r="17" spans="1:28" ht="30" customHeight="1" x14ac:dyDescent="0.65">
      <c r="A17" s="15"/>
      <c r="B17" s="19">
        <v>238</v>
      </c>
      <c r="C17" s="23" t="s">
        <v>45</v>
      </c>
      <c r="D17" s="23" t="s">
        <v>46</v>
      </c>
      <c r="E17" s="23" t="s">
        <v>47</v>
      </c>
      <c r="F17" s="12">
        <v>2</v>
      </c>
      <c r="G17" s="13">
        <v>2</v>
      </c>
      <c r="H17" s="13">
        <v>3</v>
      </c>
      <c r="I17" s="13">
        <v>0</v>
      </c>
      <c r="J17" s="13">
        <v>5</v>
      </c>
      <c r="K17" s="16">
        <v>4</v>
      </c>
      <c r="L17" s="24">
        <v>2</v>
      </c>
      <c r="M17" s="24">
        <v>2</v>
      </c>
      <c r="N17" s="24">
        <v>2</v>
      </c>
      <c r="O17" s="24">
        <v>2</v>
      </c>
      <c r="P17" s="24">
        <v>2</v>
      </c>
      <c r="Q17" s="25">
        <f t="shared" si="0"/>
        <v>26</v>
      </c>
      <c r="R17" s="13">
        <v>0</v>
      </c>
      <c r="S17" s="13">
        <v>5</v>
      </c>
      <c r="T17" s="13">
        <v>5</v>
      </c>
      <c r="U17" s="16">
        <v>0</v>
      </c>
      <c r="V17" s="13">
        <v>0</v>
      </c>
      <c r="W17" s="13">
        <v>4</v>
      </c>
      <c r="X17" s="13">
        <v>5</v>
      </c>
      <c r="Y17" s="16">
        <v>0</v>
      </c>
      <c r="Z17" s="17">
        <f t="shared" si="3"/>
        <v>19</v>
      </c>
      <c r="AA17" s="17">
        <f t="shared" si="4"/>
        <v>45</v>
      </c>
      <c r="AB17" s="18"/>
    </row>
    <row r="18" spans="1:28" ht="30" customHeight="1" x14ac:dyDescent="0.65">
      <c r="A18" s="15"/>
      <c r="B18" s="19">
        <v>241</v>
      </c>
      <c r="C18" s="23" t="s">
        <v>45</v>
      </c>
      <c r="D18" s="23" t="s">
        <v>48</v>
      </c>
      <c r="E18" s="23" t="s">
        <v>47</v>
      </c>
      <c r="F18" s="12">
        <v>2</v>
      </c>
      <c r="G18" s="13">
        <v>2</v>
      </c>
      <c r="H18" s="13">
        <v>3</v>
      </c>
      <c r="I18" s="13">
        <v>0</v>
      </c>
      <c r="J18" s="13">
        <v>5</v>
      </c>
      <c r="K18" s="16">
        <v>4</v>
      </c>
      <c r="L18" s="24">
        <v>2</v>
      </c>
      <c r="M18" s="24">
        <v>2</v>
      </c>
      <c r="N18" s="24">
        <v>2</v>
      </c>
      <c r="O18" s="24">
        <v>2</v>
      </c>
      <c r="P18" s="24">
        <v>2</v>
      </c>
      <c r="Q18" s="25">
        <f t="shared" si="0"/>
        <v>26</v>
      </c>
      <c r="R18" s="13">
        <v>0</v>
      </c>
      <c r="S18" s="13">
        <v>5</v>
      </c>
      <c r="T18" s="13">
        <v>5</v>
      </c>
      <c r="U18" s="16">
        <v>0</v>
      </c>
      <c r="V18" s="13">
        <v>0</v>
      </c>
      <c r="W18" s="13">
        <v>4</v>
      </c>
      <c r="X18" s="13">
        <v>5</v>
      </c>
      <c r="Y18" s="16">
        <v>0</v>
      </c>
      <c r="Z18" s="17">
        <f t="shared" si="3"/>
        <v>19</v>
      </c>
      <c r="AA18" s="17">
        <f t="shared" si="4"/>
        <v>45</v>
      </c>
      <c r="AB18" s="18"/>
    </row>
    <row r="19" spans="1:28" ht="30" customHeight="1" x14ac:dyDescent="0.65">
      <c r="A19" s="15"/>
      <c r="B19" s="20">
        <v>242</v>
      </c>
      <c r="C19" s="23" t="s">
        <v>45</v>
      </c>
      <c r="D19" s="23" t="s">
        <v>49</v>
      </c>
      <c r="E19" s="23" t="s">
        <v>47</v>
      </c>
      <c r="F19" s="12">
        <v>2</v>
      </c>
      <c r="G19" s="13">
        <v>2</v>
      </c>
      <c r="H19" s="13">
        <v>3</v>
      </c>
      <c r="I19" s="13">
        <v>0</v>
      </c>
      <c r="J19" s="13">
        <v>5</v>
      </c>
      <c r="K19" s="16">
        <v>4</v>
      </c>
      <c r="L19" s="24">
        <v>2</v>
      </c>
      <c r="M19" s="24">
        <v>2</v>
      </c>
      <c r="N19" s="24">
        <v>2</v>
      </c>
      <c r="O19" s="24">
        <v>2</v>
      </c>
      <c r="P19" s="24">
        <v>2</v>
      </c>
      <c r="Q19" s="25">
        <f t="shared" si="0"/>
        <v>26</v>
      </c>
      <c r="R19" s="13">
        <v>0</v>
      </c>
      <c r="S19" s="13">
        <v>5</v>
      </c>
      <c r="T19" s="13">
        <v>5</v>
      </c>
      <c r="U19" s="16">
        <v>0</v>
      </c>
      <c r="V19" s="13">
        <v>0</v>
      </c>
      <c r="W19" s="13">
        <v>4</v>
      </c>
      <c r="X19" s="13">
        <v>5</v>
      </c>
      <c r="Y19" s="16">
        <v>0</v>
      </c>
      <c r="Z19" s="17">
        <f t="shared" si="3"/>
        <v>19</v>
      </c>
      <c r="AA19" s="17">
        <f t="shared" si="4"/>
        <v>45</v>
      </c>
      <c r="AB19" s="18"/>
    </row>
    <row r="20" spans="1:28" ht="30" customHeight="1" x14ac:dyDescent="0.65">
      <c r="A20" s="15"/>
      <c r="B20" s="21">
        <v>243</v>
      </c>
      <c r="C20" s="23" t="s">
        <v>50</v>
      </c>
      <c r="D20" s="23" t="s">
        <v>51</v>
      </c>
      <c r="E20" s="23" t="s">
        <v>52</v>
      </c>
      <c r="F20" s="12">
        <v>2</v>
      </c>
      <c r="G20" s="13">
        <v>2</v>
      </c>
      <c r="H20" s="13">
        <v>3</v>
      </c>
      <c r="I20" s="13">
        <v>0</v>
      </c>
      <c r="J20" s="13">
        <v>5</v>
      </c>
      <c r="K20" s="16">
        <v>4</v>
      </c>
      <c r="L20" s="24">
        <v>2</v>
      </c>
      <c r="M20" s="24">
        <v>2</v>
      </c>
      <c r="N20" s="24">
        <v>2</v>
      </c>
      <c r="O20" s="24">
        <v>2</v>
      </c>
      <c r="P20" s="24">
        <v>2</v>
      </c>
      <c r="Q20" s="25">
        <f t="shared" si="0"/>
        <v>26</v>
      </c>
      <c r="R20" s="13">
        <v>0</v>
      </c>
      <c r="S20" s="13">
        <v>5</v>
      </c>
      <c r="T20" s="13">
        <v>5</v>
      </c>
      <c r="U20" s="16">
        <v>5</v>
      </c>
      <c r="V20" s="13">
        <v>0</v>
      </c>
      <c r="W20" s="13">
        <v>4</v>
      </c>
      <c r="X20" s="13">
        <v>5</v>
      </c>
      <c r="Y20" s="16">
        <v>0</v>
      </c>
      <c r="Z20" s="17">
        <f t="shared" si="3"/>
        <v>24</v>
      </c>
      <c r="AA20" s="17">
        <f t="shared" si="4"/>
        <v>50</v>
      </c>
      <c r="AB20" s="18"/>
    </row>
    <row r="21" spans="1:28" ht="30" customHeight="1" x14ac:dyDescent="0.65">
      <c r="A21" s="15"/>
      <c r="B21" s="21">
        <v>244</v>
      </c>
      <c r="C21" s="23" t="s">
        <v>50</v>
      </c>
      <c r="D21" s="23" t="s">
        <v>53</v>
      </c>
      <c r="E21" s="23" t="s">
        <v>52</v>
      </c>
      <c r="F21" s="12">
        <v>2</v>
      </c>
      <c r="G21" s="13">
        <v>2</v>
      </c>
      <c r="H21" s="13">
        <v>3</v>
      </c>
      <c r="I21" s="13">
        <v>0</v>
      </c>
      <c r="J21" s="13">
        <v>5</v>
      </c>
      <c r="K21" s="16">
        <v>4</v>
      </c>
      <c r="L21" s="24">
        <v>2</v>
      </c>
      <c r="M21" s="24">
        <v>2</v>
      </c>
      <c r="N21" s="24">
        <v>2</v>
      </c>
      <c r="O21" s="24">
        <v>2</v>
      </c>
      <c r="P21" s="24">
        <v>2</v>
      </c>
      <c r="Q21" s="25">
        <f t="shared" si="0"/>
        <v>26</v>
      </c>
      <c r="R21" s="13">
        <v>0</v>
      </c>
      <c r="S21" s="13">
        <v>5</v>
      </c>
      <c r="T21" s="13">
        <v>5</v>
      </c>
      <c r="U21" s="16">
        <v>5</v>
      </c>
      <c r="V21" s="13">
        <v>0</v>
      </c>
      <c r="W21" s="13">
        <v>4</v>
      </c>
      <c r="X21" s="13">
        <v>5</v>
      </c>
      <c r="Y21" s="16">
        <v>0</v>
      </c>
      <c r="Z21" s="17">
        <f t="shared" si="3"/>
        <v>24</v>
      </c>
      <c r="AA21" s="17">
        <f t="shared" si="4"/>
        <v>50</v>
      </c>
      <c r="AB21" s="18"/>
    </row>
    <row r="22" spans="1:28" ht="30" customHeight="1" x14ac:dyDescent="0.65">
      <c r="A22" s="15"/>
      <c r="B22" s="21">
        <v>250</v>
      </c>
      <c r="C22" s="23" t="s">
        <v>54</v>
      </c>
      <c r="D22" s="23" t="s">
        <v>48</v>
      </c>
      <c r="E22" s="23" t="s">
        <v>55</v>
      </c>
      <c r="F22" s="12">
        <v>2</v>
      </c>
      <c r="G22" s="13">
        <v>2</v>
      </c>
      <c r="H22" s="13">
        <v>3</v>
      </c>
      <c r="I22" s="13">
        <v>0</v>
      </c>
      <c r="J22" s="13">
        <v>5</v>
      </c>
      <c r="K22" s="16">
        <v>4</v>
      </c>
      <c r="L22" s="24">
        <v>2</v>
      </c>
      <c r="M22" s="24">
        <v>2</v>
      </c>
      <c r="N22" s="24">
        <v>2</v>
      </c>
      <c r="O22" s="24">
        <v>2</v>
      </c>
      <c r="P22" s="24">
        <v>2</v>
      </c>
      <c r="Q22" s="25">
        <f t="shared" si="0"/>
        <v>26</v>
      </c>
      <c r="R22" s="13">
        <v>0</v>
      </c>
      <c r="S22" s="13">
        <v>5</v>
      </c>
      <c r="T22" s="13">
        <v>5</v>
      </c>
      <c r="U22" s="16">
        <v>5</v>
      </c>
      <c r="V22" s="13">
        <v>0</v>
      </c>
      <c r="W22" s="13">
        <v>4</v>
      </c>
      <c r="X22" s="13">
        <v>5</v>
      </c>
      <c r="Y22" s="16">
        <v>0</v>
      </c>
      <c r="Z22" s="17">
        <f t="shared" si="3"/>
        <v>24</v>
      </c>
      <c r="AA22" s="17">
        <f t="shared" si="4"/>
        <v>50</v>
      </c>
      <c r="AB22" s="18"/>
    </row>
    <row r="23" spans="1:28" ht="30" customHeight="1" x14ac:dyDescent="0.65">
      <c r="A23" s="15"/>
      <c r="B23" s="21">
        <v>277</v>
      </c>
      <c r="C23" s="23" t="s">
        <v>56</v>
      </c>
      <c r="D23" s="23" t="s">
        <v>51</v>
      </c>
      <c r="E23" s="23" t="s">
        <v>57</v>
      </c>
      <c r="F23" s="12">
        <v>2</v>
      </c>
      <c r="G23" s="13">
        <v>2</v>
      </c>
      <c r="H23" s="13">
        <v>3</v>
      </c>
      <c r="I23" s="13">
        <v>0</v>
      </c>
      <c r="J23" s="13">
        <v>5</v>
      </c>
      <c r="K23" s="16">
        <v>4</v>
      </c>
      <c r="L23" s="24">
        <v>2</v>
      </c>
      <c r="M23" s="24">
        <v>2</v>
      </c>
      <c r="N23" s="24">
        <v>2</v>
      </c>
      <c r="O23" s="24">
        <v>2</v>
      </c>
      <c r="P23" s="24">
        <v>2</v>
      </c>
      <c r="Q23" s="25">
        <f t="shared" si="0"/>
        <v>26</v>
      </c>
      <c r="R23" s="13">
        <v>0</v>
      </c>
      <c r="S23" s="13">
        <v>5</v>
      </c>
      <c r="T23" s="13">
        <v>5</v>
      </c>
      <c r="U23" s="16">
        <v>5</v>
      </c>
      <c r="V23" s="13">
        <v>0</v>
      </c>
      <c r="W23" s="13">
        <v>4</v>
      </c>
      <c r="X23" s="13">
        <v>5</v>
      </c>
      <c r="Y23" s="16">
        <v>0</v>
      </c>
      <c r="Z23" s="17">
        <f t="shared" si="3"/>
        <v>24</v>
      </c>
      <c r="AA23" s="17">
        <f t="shared" si="4"/>
        <v>50</v>
      </c>
      <c r="AB23" s="18"/>
    </row>
    <row r="24" spans="1:28" ht="30" customHeight="1" x14ac:dyDescent="0.65">
      <c r="A24" s="15"/>
      <c r="B24" s="21">
        <v>278</v>
      </c>
      <c r="C24" s="23" t="s">
        <v>56</v>
      </c>
      <c r="D24" s="23" t="s">
        <v>53</v>
      </c>
      <c r="E24" s="23" t="s">
        <v>57</v>
      </c>
      <c r="F24" s="12">
        <v>2</v>
      </c>
      <c r="G24" s="13">
        <v>2</v>
      </c>
      <c r="H24" s="13">
        <v>3</v>
      </c>
      <c r="I24" s="13">
        <v>0</v>
      </c>
      <c r="J24" s="13">
        <v>5</v>
      </c>
      <c r="K24" s="16">
        <v>4</v>
      </c>
      <c r="L24" s="24">
        <v>2</v>
      </c>
      <c r="M24" s="24">
        <v>2</v>
      </c>
      <c r="N24" s="24">
        <v>2</v>
      </c>
      <c r="O24" s="24">
        <v>2</v>
      </c>
      <c r="P24" s="24">
        <v>2</v>
      </c>
      <c r="Q24" s="25">
        <f t="shared" si="0"/>
        <v>26</v>
      </c>
      <c r="R24" s="13">
        <v>0</v>
      </c>
      <c r="S24" s="13">
        <v>5</v>
      </c>
      <c r="T24" s="13">
        <v>5</v>
      </c>
      <c r="U24" s="16">
        <v>5</v>
      </c>
      <c r="V24" s="13">
        <v>0</v>
      </c>
      <c r="W24" s="13">
        <v>4</v>
      </c>
      <c r="X24" s="13">
        <v>5</v>
      </c>
      <c r="Y24" s="16">
        <v>0</v>
      </c>
      <c r="Z24" s="17">
        <f t="shared" si="3"/>
        <v>24</v>
      </c>
      <c r="AA24" s="17">
        <f t="shared" si="4"/>
        <v>50</v>
      </c>
      <c r="AB24" s="18"/>
    </row>
    <row r="25" spans="1:28" ht="30" customHeight="1" x14ac:dyDescent="0.65">
      <c r="A25" s="15"/>
      <c r="B25" s="21">
        <v>288</v>
      </c>
      <c r="C25" s="23" t="s">
        <v>58</v>
      </c>
      <c r="D25" s="23" t="s">
        <v>59</v>
      </c>
      <c r="E25" s="23" t="s">
        <v>60</v>
      </c>
      <c r="F25" s="12">
        <v>2</v>
      </c>
      <c r="G25" s="13">
        <v>2</v>
      </c>
      <c r="H25" s="13">
        <v>3</v>
      </c>
      <c r="I25" s="13">
        <v>0</v>
      </c>
      <c r="J25" s="13">
        <v>5</v>
      </c>
      <c r="K25" s="16">
        <v>4</v>
      </c>
      <c r="L25" s="24">
        <v>2</v>
      </c>
      <c r="M25" s="24">
        <v>2</v>
      </c>
      <c r="N25" s="24">
        <v>2</v>
      </c>
      <c r="O25" s="24">
        <v>2</v>
      </c>
      <c r="P25" s="24">
        <v>2</v>
      </c>
      <c r="Q25" s="25">
        <f t="shared" si="0"/>
        <v>26</v>
      </c>
      <c r="R25" s="13">
        <v>0</v>
      </c>
      <c r="S25" s="13">
        <v>5</v>
      </c>
      <c r="T25" s="13">
        <v>5</v>
      </c>
      <c r="U25" s="16">
        <v>0</v>
      </c>
      <c r="V25" s="13">
        <v>0</v>
      </c>
      <c r="W25" s="13">
        <v>4</v>
      </c>
      <c r="X25" s="13">
        <v>5</v>
      </c>
      <c r="Y25" s="16">
        <v>0</v>
      </c>
      <c r="Z25" s="17">
        <f t="shared" si="3"/>
        <v>19</v>
      </c>
      <c r="AA25" s="17">
        <f t="shared" si="4"/>
        <v>45</v>
      </c>
      <c r="AB25" s="18"/>
    </row>
    <row r="26" spans="1:28" ht="30" customHeight="1" x14ac:dyDescent="0.65">
      <c r="A26" s="15"/>
      <c r="B26" s="21">
        <v>355</v>
      </c>
      <c r="C26" s="23" t="s">
        <v>61</v>
      </c>
      <c r="D26" s="22" t="s">
        <v>62</v>
      </c>
      <c r="E26" s="22" t="s">
        <v>63</v>
      </c>
      <c r="F26" s="12">
        <v>2</v>
      </c>
      <c r="G26" s="13">
        <v>2</v>
      </c>
      <c r="H26" s="13">
        <v>3</v>
      </c>
      <c r="I26" s="13">
        <v>0</v>
      </c>
      <c r="J26" s="13">
        <v>5</v>
      </c>
      <c r="K26" s="16">
        <v>4</v>
      </c>
      <c r="L26" s="24">
        <v>2</v>
      </c>
      <c r="M26" s="24">
        <v>2</v>
      </c>
      <c r="N26" s="24">
        <v>2</v>
      </c>
      <c r="O26" s="24">
        <v>2</v>
      </c>
      <c r="P26" s="24">
        <v>2</v>
      </c>
      <c r="Q26" s="25">
        <f t="shared" si="0"/>
        <v>26</v>
      </c>
      <c r="R26" s="13">
        <v>0</v>
      </c>
      <c r="S26" s="13">
        <v>5</v>
      </c>
      <c r="T26" s="13">
        <v>5</v>
      </c>
      <c r="U26" s="16">
        <v>5</v>
      </c>
      <c r="V26" s="13">
        <v>0</v>
      </c>
      <c r="W26" s="13">
        <v>4</v>
      </c>
      <c r="X26" s="13">
        <v>5</v>
      </c>
      <c r="Y26" s="16">
        <v>0</v>
      </c>
      <c r="Z26" s="17">
        <f t="shared" si="3"/>
        <v>24</v>
      </c>
      <c r="AA26" s="17">
        <f t="shared" si="4"/>
        <v>50</v>
      </c>
      <c r="AB26" s="18"/>
    </row>
    <row r="27" spans="1:28" ht="30" customHeight="1" x14ac:dyDescent="0.65">
      <c r="A27" s="15"/>
      <c r="B27" s="21">
        <v>528</v>
      </c>
      <c r="C27" s="23" t="s">
        <v>64</v>
      </c>
      <c r="D27" s="23" t="s">
        <v>65</v>
      </c>
      <c r="E27" s="23" t="s">
        <v>66</v>
      </c>
      <c r="F27" s="12">
        <v>2</v>
      </c>
      <c r="G27" s="13">
        <v>2</v>
      </c>
      <c r="H27" s="13">
        <v>3</v>
      </c>
      <c r="I27" s="13">
        <v>0</v>
      </c>
      <c r="J27" s="13">
        <v>5</v>
      </c>
      <c r="K27" s="16">
        <v>4</v>
      </c>
      <c r="L27" s="24">
        <v>2</v>
      </c>
      <c r="M27" s="24">
        <v>2</v>
      </c>
      <c r="N27" s="24">
        <v>2</v>
      </c>
      <c r="O27" s="24">
        <v>2</v>
      </c>
      <c r="P27" s="24">
        <v>2</v>
      </c>
      <c r="Q27" s="25">
        <f t="shared" si="0"/>
        <v>26</v>
      </c>
      <c r="R27" s="13">
        <v>0</v>
      </c>
      <c r="S27" s="13">
        <v>5</v>
      </c>
      <c r="T27" s="13">
        <v>5</v>
      </c>
      <c r="U27" s="16">
        <v>0</v>
      </c>
      <c r="V27" s="13">
        <v>0</v>
      </c>
      <c r="W27" s="13">
        <v>4</v>
      </c>
      <c r="X27" s="13">
        <v>5</v>
      </c>
      <c r="Y27" s="16">
        <v>0</v>
      </c>
      <c r="Z27" s="17">
        <f t="shared" si="3"/>
        <v>19</v>
      </c>
      <c r="AA27" s="17">
        <f t="shared" si="4"/>
        <v>45</v>
      </c>
      <c r="AB27" s="18"/>
    </row>
    <row r="28" spans="1:28" ht="30" customHeight="1" x14ac:dyDescent="0.65">
      <c r="A28" s="15"/>
      <c r="B28" s="21">
        <v>532</v>
      </c>
      <c r="C28" s="23" t="s">
        <v>67</v>
      </c>
      <c r="D28" s="23" t="s">
        <v>65</v>
      </c>
      <c r="E28" s="23" t="s">
        <v>68</v>
      </c>
      <c r="F28" s="12">
        <v>2</v>
      </c>
      <c r="G28" s="13">
        <v>2</v>
      </c>
      <c r="H28" s="13">
        <v>3</v>
      </c>
      <c r="I28" s="13">
        <v>0</v>
      </c>
      <c r="J28" s="13">
        <v>5</v>
      </c>
      <c r="K28" s="16">
        <v>4</v>
      </c>
      <c r="L28" s="24">
        <v>2</v>
      </c>
      <c r="M28" s="24">
        <v>2</v>
      </c>
      <c r="N28" s="24">
        <v>2</v>
      </c>
      <c r="O28" s="24">
        <v>2</v>
      </c>
      <c r="P28" s="24">
        <v>2</v>
      </c>
      <c r="Q28" s="25">
        <f t="shared" si="0"/>
        <v>26</v>
      </c>
      <c r="R28" s="13">
        <v>0</v>
      </c>
      <c r="S28" s="13">
        <v>5</v>
      </c>
      <c r="T28" s="13">
        <v>5</v>
      </c>
      <c r="U28" s="16">
        <v>0</v>
      </c>
      <c r="V28" s="13">
        <v>0</v>
      </c>
      <c r="W28" s="13">
        <v>4</v>
      </c>
      <c r="X28" s="13">
        <v>5</v>
      </c>
      <c r="Y28" s="16">
        <v>0</v>
      </c>
      <c r="Z28" s="17">
        <f t="shared" si="3"/>
        <v>19</v>
      </c>
      <c r="AA28" s="17">
        <f t="shared" si="4"/>
        <v>45</v>
      </c>
      <c r="AB28" s="18"/>
    </row>
    <row r="29" spans="1:28" ht="30" customHeight="1" x14ac:dyDescent="0.65">
      <c r="A29" s="15"/>
      <c r="B29" s="21">
        <v>723</v>
      </c>
      <c r="C29" s="23" t="s">
        <v>69</v>
      </c>
      <c r="D29" s="23" t="s">
        <v>70</v>
      </c>
      <c r="E29" s="23" t="s">
        <v>71</v>
      </c>
      <c r="F29" s="12">
        <v>2</v>
      </c>
      <c r="G29" s="13">
        <v>2</v>
      </c>
      <c r="H29" s="13">
        <v>3</v>
      </c>
      <c r="I29" s="13">
        <v>0</v>
      </c>
      <c r="J29" s="13">
        <v>5</v>
      </c>
      <c r="K29" s="16">
        <v>4</v>
      </c>
      <c r="L29" s="24">
        <v>2</v>
      </c>
      <c r="M29" s="24">
        <v>2</v>
      </c>
      <c r="N29" s="24">
        <v>2</v>
      </c>
      <c r="O29" s="24">
        <v>2</v>
      </c>
      <c r="P29" s="24">
        <v>2</v>
      </c>
      <c r="Q29" s="25">
        <f t="shared" si="0"/>
        <v>26</v>
      </c>
      <c r="R29" s="13">
        <v>0</v>
      </c>
      <c r="S29" s="13">
        <v>5</v>
      </c>
      <c r="T29" s="13">
        <v>5</v>
      </c>
      <c r="U29" s="16">
        <v>0</v>
      </c>
      <c r="V29" s="13">
        <v>0</v>
      </c>
      <c r="W29" s="13">
        <v>4</v>
      </c>
      <c r="X29" s="13">
        <v>5</v>
      </c>
      <c r="Y29" s="16">
        <v>0</v>
      </c>
      <c r="Z29" s="17">
        <f t="shared" si="3"/>
        <v>19</v>
      </c>
      <c r="AA29" s="17">
        <f t="shared" si="4"/>
        <v>45</v>
      </c>
      <c r="AB29" s="18"/>
    </row>
    <row r="30" spans="1:28" ht="14.25" customHeight="1" x14ac:dyDescent="0.45"/>
    <row r="31" spans="1:28" ht="14.25" customHeight="1" x14ac:dyDescent="0.45"/>
    <row r="32" spans="1:28"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2016-06-03T11:55:31Z</dcterms:created>
  <dcterms:modified xsi:type="dcterms:W3CDTF">2025-11-19T08:26:33Z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